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CC360A35-D16F-4A8C-AAFF-1B760D635850}" xr6:coauthVersionLast="45" xr6:coauthVersionMax="45" xr10:uidLastSave="{00000000-0000-0000-0000-000000000000}"/>
  <bookViews>
    <workbookView xWindow="21710" yWindow="2240" windowWidth="28800" windowHeight="1546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" i="1" l="1"/>
  <c r="L4" i="1" l="1"/>
  <c r="H5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A6" i="1"/>
  <c r="A7" i="1" s="1"/>
  <c r="A8" i="1" s="1"/>
  <c r="A9" i="1" s="1"/>
  <c r="A10" i="1" s="1"/>
  <c r="A11" i="1" s="1"/>
  <c r="A12" i="1" s="1"/>
  <c r="A13" i="1" s="1"/>
  <c r="A14" i="1" s="1"/>
  <c r="A15" i="1" s="1"/>
  <c r="A5" i="1"/>
  <c r="B41" i="1"/>
  <c r="B42" i="1"/>
  <c r="B43" i="1"/>
  <c r="B37" i="1"/>
  <c r="B22" i="1"/>
  <c r="B23" i="1"/>
  <c r="B24" i="1"/>
  <c r="B25" i="1" s="1"/>
  <c r="B15" i="1"/>
  <c r="D15" i="1" l="1"/>
  <c r="A16" i="1"/>
  <c r="C15" i="1"/>
  <c r="B44" i="1"/>
  <c r="B38" i="1"/>
  <c r="B26" i="1"/>
  <c r="B16" i="1"/>
  <c r="G15" i="1"/>
  <c r="E15" i="1"/>
  <c r="H15" i="1" s="1"/>
  <c r="A17" i="1" l="1"/>
  <c r="D16" i="1"/>
  <c r="B39" i="1"/>
  <c r="B27" i="1"/>
  <c r="B17" i="1"/>
  <c r="C16" i="1"/>
  <c r="E16" i="1" s="1"/>
  <c r="H16" i="1" s="1"/>
  <c r="G16" i="1"/>
  <c r="D14" i="1"/>
  <c r="D13" i="1"/>
  <c r="D12" i="1"/>
  <c r="D11" i="1"/>
  <c r="D10" i="1"/>
  <c r="D9" i="1"/>
  <c r="D8" i="1"/>
  <c r="D7" i="1"/>
  <c r="D6" i="1"/>
  <c r="D5" i="1"/>
  <c r="D4" i="1"/>
  <c r="B4" i="1"/>
  <c r="A18" i="1" l="1"/>
  <c r="D17" i="1"/>
  <c r="B40" i="1"/>
  <c r="B28" i="1"/>
  <c r="B18" i="1"/>
  <c r="C17" i="1"/>
  <c r="E17" i="1" s="1"/>
  <c r="B5" i="1"/>
  <c r="C5" i="1" s="1"/>
  <c r="C4" i="1"/>
  <c r="G4" i="1" s="1"/>
  <c r="A19" i="1" l="1"/>
  <c r="D18" i="1"/>
  <c r="B29" i="1"/>
  <c r="C18" i="1"/>
  <c r="G18" i="1" s="1"/>
  <c r="B19" i="1"/>
  <c r="G17" i="1"/>
  <c r="H17" i="1" s="1"/>
  <c r="G5" i="1"/>
  <c r="B6" i="1"/>
  <c r="E5" i="1"/>
  <c r="E4" i="1"/>
  <c r="D19" i="1" l="1"/>
  <c r="A20" i="1"/>
  <c r="B30" i="1"/>
  <c r="C19" i="1"/>
  <c r="G19" i="1" s="1"/>
  <c r="B20" i="1"/>
  <c r="E19" i="1"/>
  <c r="E18" i="1"/>
  <c r="H18" i="1" s="1"/>
  <c r="H4" i="1"/>
  <c r="B7" i="1"/>
  <c r="C6" i="1"/>
  <c r="G6" i="1" s="1"/>
  <c r="D20" i="1" l="1"/>
  <c r="A21" i="1"/>
  <c r="B31" i="1"/>
  <c r="H19" i="1"/>
  <c r="C20" i="1"/>
  <c r="B21" i="1"/>
  <c r="E20" i="1"/>
  <c r="G20" i="1"/>
  <c r="E6" i="1"/>
  <c r="C7" i="1"/>
  <c r="E7" i="1" s="1"/>
  <c r="B8" i="1"/>
  <c r="A22" i="1" l="1"/>
  <c r="D21" i="1"/>
  <c r="B32" i="1"/>
  <c r="H20" i="1"/>
  <c r="C21" i="1"/>
  <c r="E21" i="1"/>
  <c r="H21" i="1" s="1"/>
  <c r="G21" i="1"/>
  <c r="H6" i="1"/>
  <c r="G7" i="1"/>
  <c r="H7" i="1" s="1"/>
  <c r="B9" i="1"/>
  <c r="C8" i="1"/>
  <c r="E8" i="1" s="1"/>
  <c r="A23" i="1" l="1"/>
  <c r="D22" i="1"/>
  <c r="C22" i="1"/>
  <c r="G22" i="1" s="1"/>
  <c r="E22" i="1"/>
  <c r="H22" i="1" s="1"/>
  <c r="B33" i="1"/>
  <c r="G8" i="1"/>
  <c r="H8" i="1" s="1"/>
  <c r="B10" i="1"/>
  <c r="C9" i="1"/>
  <c r="E9" i="1" s="1"/>
  <c r="A24" i="1" l="1"/>
  <c r="D23" i="1"/>
  <c r="E23" i="1"/>
  <c r="H23" i="1" s="1"/>
  <c r="C23" i="1"/>
  <c r="G23" i="1" s="1"/>
  <c r="B34" i="1"/>
  <c r="G9" i="1"/>
  <c r="H9" i="1" s="1"/>
  <c r="C10" i="1"/>
  <c r="G10" i="1" s="1"/>
  <c r="E10" i="1"/>
  <c r="B11" i="1"/>
  <c r="A25" i="1" l="1"/>
  <c r="D24" i="1"/>
  <c r="C24" i="1"/>
  <c r="G24" i="1" s="1"/>
  <c r="E24" i="1"/>
  <c r="H24" i="1" s="1"/>
  <c r="B35" i="1"/>
  <c r="H10" i="1"/>
  <c r="C11" i="1"/>
  <c r="E11" i="1" s="1"/>
  <c r="B12" i="1"/>
  <c r="A26" i="1" l="1"/>
  <c r="D25" i="1"/>
  <c r="C25" i="1"/>
  <c r="B36" i="1"/>
  <c r="G11" i="1"/>
  <c r="H11" i="1" s="1"/>
  <c r="C12" i="1"/>
  <c r="E12" i="1" s="1"/>
  <c r="B13" i="1"/>
  <c r="E25" i="1" l="1"/>
  <c r="G25" i="1"/>
  <c r="D26" i="1"/>
  <c r="A27" i="1"/>
  <c r="C26" i="1"/>
  <c r="G26" i="1" s="1"/>
  <c r="E26" i="1"/>
  <c r="H26" i="1" s="1"/>
  <c r="G12" i="1"/>
  <c r="H12" i="1" s="1"/>
  <c r="B14" i="1"/>
  <c r="C13" i="1"/>
  <c r="E13" i="1" s="1"/>
  <c r="D27" i="1" l="1"/>
  <c r="A28" i="1"/>
  <c r="E27" i="1"/>
  <c r="H27" i="1" s="1"/>
  <c r="C27" i="1"/>
  <c r="G27" i="1" s="1"/>
  <c r="H25" i="1"/>
  <c r="G13" i="1"/>
  <c r="H13" i="1" s="1"/>
  <c r="C14" i="1"/>
  <c r="G14" i="1" s="1"/>
  <c r="D28" i="1" l="1"/>
  <c r="A29" i="1"/>
  <c r="E28" i="1"/>
  <c r="H28" i="1" s="1"/>
  <c r="C28" i="1"/>
  <c r="G28" i="1" s="1"/>
  <c r="E14" i="1"/>
  <c r="H14" i="1" s="1"/>
  <c r="J4" i="1" s="1"/>
  <c r="D29" i="1" l="1"/>
  <c r="A30" i="1"/>
  <c r="C29" i="1"/>
  <c r="G29" i="1" s="1"/>
  <c r="E29" i="1"/>
  <c r="H29" i="1" s="1"/>
  <c r="D30" i="1" l="1"/>
  <c r="A31" i="1"/>
  <c r="C30" i="1"/>
  <c r="G30" i="1" s="1"/>
  <c r="E30" i="1"/>
  <c r="H30" i="1" s="1"/>
  <c r="D31" i="1" l="1"/>
  <c r="A32" i="1"/>
  <c r="C31" i="1"/>
  <c r="G31" i="1" s="1"/>
  <c r="E31" i="1"/>
  <c r="H31" i="1" s="1"/>
  <c r="D32" i="1" l="1"/>
  <c r="A33" i="1"/>
  <c r="C32" i="1"/>
  <c r="E32" i="1" l="1"/>
  <c r="H32" i="1" s="1"/>
  <c r="G32" i="1"/>
  <c r="A34" i="1"/>
  <c r="D33" i="1"/>
  <c r="C33" i="1"/>
  <c r="D34" i="1" l="1"/>
  <c r="A35" i="1"/>
  <c r="C34" i="1"/>
  <c r="G34" i="1" s="1"/>
  <c r="E33" i="1"/>
  <c r="H33" i="1" s="1"/>
  <c r="G33" i="1"/>
  <c r="E34" i="1" l="1"/>
  <c r="H34" i="1" s="1"/>
  <c r="A36" i="1"/>
  <c r="D35" i="1"/>
  <c r="C35" i="1"/>
  <c r="G35" i="1" s="1"/>
  <c r="E35" i="1"/>
  <c r="H35" i="1" s="1"/>
  <c r="D36" i="1" l="1"/>
  <c r="A37" i="1"/>
  <c r="C36" i="1"/>
  <c r="G36" i="1" s="1"/>
  <c r="E36" i="1"/>
  <c r="H36" i="1" s="1"/>
  <c r="A38" i="1" l="1"/>
  <c r="D37" i="1"/>
  <c r="C37" i="1"/>
  <c r="G37" i="1" s="1"/>
  <c r="E37" i="1" l="1"/>
  <c r="H37" i="1" s="1"/>
  <c r="A39" i="1"/>
  <c r="D38" i="1"/>
  <c r="C38" i="1"/>
  <c r="G38" i="1" s="1"/>
  <c r="E38" i="1"/>
  <c r="H38" i="1" s="1"/>
  <c r="A40" i="1" l="1"/>
  <c r="D39" i="1"/>
  <c r="C39" i="1"/>
  <c r="E39" i="1" l="1"/>
  <c r="G39" i="1"/>
  <c r="H39" i="1" s="1"/>
  <c r="A41" i="1"/>
  <c r="D40" i="1"/>
  <c r="E40" i="1"/>
  <c r="H40" i="1" s="1"/>
  <c r="C40" i="1"/>
  <c r="G40" i="1" s="1"/>
  <c r="A42" i="1" l="1"/>
  <c r="C41" i="1"/>
  <c r="G41" i="1" s="1"/>
  <c r="D41" i="1"/>
  <c r="E41" i="1"/>
  <c r="H41" i="1" s="1"/>
  <c r="D42" i="1" l="1"/>
  <c r="A43" i="1"/>
  <c r="C42" i="1"/>
  <c r="E42" i="1" l="1"/>
  <c r="G42" i="1"/>
  <c r="H42" i="1" s="1"/>
  <c r="C43" i="1"/>
  <c r="G43" i="1" s="1"/>
  <c r="D43" i="1"/>
  <c r="A44" i="1"/>
  <c r="E43" i="1"/>
  <c r="H43" i="1" l="1"/>
  <c r="D44" i="1"/>
  <c r="C44" i="1"/>
  <c r="G44" i="1" s="1"/>
  <c r="E44" i="1"/>
  <c r="H44" i="1" s="1"/>
</calcChain>
</file>

<file path=xl/sharedStrings.xml><?xml version="1.0" encoding="utf-8"?>
<sst xmlns="http://schemas.openxmlformats.org/spreadsheetml/2006/main" count="27" uniqueCount="27">
  <si>
    <t>m</t>
  </si>
  <si>
    <t>n-m</t>
  </si>
  <si>
    <t>n</t>
  </si>
  <si>
    <t>2^n</t>
  </si>
  <si>
    <t>C=n!/(m!*(n-m)!)</t>
  </si>
  <si>
    <t>q=m-(n-m)</t>
  </si>
  <si>
    <t>f=P*q*2</t>
  </si>
  <si>
    <r>
      <t>D=log</t>
    </r>
    <r>
      <rPr>
        <b/>
        <sz val="10"/>
        <color rgb="FFFF0000"/>
        <rFont val="Calibri"/>
        <family val="2"/>
        <charset val="204"/>
        <scheme val="minor"/>
      </rPr>
      <t>n</t>
    </r>
    <r>
      <rPr>
        <b/>
        <sz val="14"/>
        <color rgb="FFFF0000"/>
        <rFont val="Calibri"/>
        <family val="2"/>
        <scheme val="minor"/>
      </rPr>
      <t>S</t>
    </r>
  </si>
  <si>
    <t>P=(C/2^n)*qs</t>
  </si>
  <si>
    <t>S=СУММ(f1:fn)/qs</t>
  </si>
  <si>
    <t>number</t>
  </si>
  <si>
    <t>of steps</t>
  </si>
  <si>
    <t>number of</t>
  </si>
  <si>
    <t>combination</t>
  </si>
  <si>
    <t>possible</t>
  </si>
  <si>
    <t>combinations</t>
  </si>
  <si>
    <t>vertical</t>
  </si>
  <si>
    <t>steps</t>
  </si>
  <si>
    <t>amplitude</t>
  </si>
  <si>
    <t>frequency</t>
  </si>
  <si>
    <t>average blocks</t>
  </si>
  <si>
    <t>degree</t>
  </si>
  <si>
    <t>probability</t>
  </si>
  <si>
    <t>of event %</t>
  </si>
  <si>
    <t>vertically</t>
  </si>
  <si>
    <t>sampling</t>
  </si>
  <si>
    <t>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</si>
</sst>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9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0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rgb="FF222222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0" xfId="0" applyFill="1"/>
    <xf numFmtId="0" fontId="0" fillId="0" borderId="0" xfId="0" applyFill="1"/>
    <xf numFmtId="0" fontId="1" fillId="0" borderId="1" xfId="0" applyFont="1" applyBorder="1"/>
    <xf numFmtId="0" fontId="2" fillId="4" borderId="1" xfId="0" applyFont="1" applyFill="1" applyBorder="1" applyAlignment="1"/>
    <xf numFmtId="0" fontId="1" fillId="3" borderId="1" xfId="0" applyFont="1" applyFill="1" applyBorder="1"/>
    <xf numFmtId="0" fontId="1" fillId="4" borderId="1" xfId="0" applyFont="1" applyFill="1" applyBorder="1"/>
    <xf numFmtId="0" fontId="1" fillId="0" borderId="2" xfId="0" applyFont="1" applyBorder="1"/>
    <xf numFmtId="0" fontId="2" fillId="4" borderId="2" xfId="0" applyFont="1" applyFill="1" applyBorder="1" applyAlignment="1"/>
    <xf numFmtId="0" fontId="1" fillId="3" borderId="2" xfId="0" applyFont="1" applyFill="1" applyBorder="1"/>
    <xf numFmtId="0" fontId="1" fillId="0" borderId="2" xfId="0" applyFont="1" applyFill="1" applyBorder="1"/>
    <xf numFmtId="0" fontId="0" fillId="0" borderId="0" xfId="0" applyFill="1" applyBorder="1"/>
    <xf numFmtId="0" fontId="0" fillId="0" borderId="0" xfId="0" applyBorder="1"/>
    <xf numFmtId="0" fontId="1" fillId="3" borderId="11" xfId="0" applyFont="1" applyFill="1" applyBorder="1"/>
    <xf numFmtId="0" fontId="0" fillId="2" borderId="0" xfId="0" applyFill="1" applyBorder="1"/>
    <xf numFmtId="0" fontId="5" fillId="0" borderId="0" xfId="0" applyFont="1" applyFill="1" applyBorder="1" applyAlignment="1"/>
    <xf numFmtId="0" fontId="7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164" fontId="1" fillId="0" borderId="1" xfId="0" applyNumberFormat="1" applyFont="1" applyBorder="1"/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0" fillId="0" borderId="19" xfId="0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884779851956704E-2"/>
          <c:y val="3.7037037037037035E-2"/>
          <c:w val="0.87559428666922257"/>
          <c:h val="0.8416746864975212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Лист1!$G$4:$G$44</c:f>
              <c:numCache>
                <c:formatCode>General</c:formatCode>
                <c:ptCount val="41"/>
                <c:pt idx="0">
                  <c:v>40</c:v>
                </c:pt>
                <c:pt idx="1">
                  <c:v>38</c:v>
                </c:pt>
                <c:pt idx="2">
                  <c:v>36</c:v>
                </c:pt>
                <c:pt idx="3">
                  <c:v>34</c:v>
                </c:pt>
                <c:pt idx="4">
                  <c:v>32</c:v>
                </c:pt>
                <c:pt idx="5">
                  <c:v>30</c:v>
                </c:pt>
                <c:pt idx="6">
                  <c:v>28</c:v>
                </c:pt>
                <c:pt idx="7">
                  <c:v>26</c:v>
                </c:pt>
                <c:pt idx="8">
                  <c:v>24</c:v>
                </c:pt>
                <c:pt idx="9">
                  <c:v>22</c:v>
                </c:pt>
                <c:pt idx="10">
                  <c:v>20</c:v>
                </c:pt>
                <c:pt idx="11">
                  <c:v>18</c:v>
                </c:pt>
                <c:pt idx="12">
                  <c:v>16</c:v>
                </c:pt>
                <c:pt idx="13">
                  <c:v>14</c:v>
                </c:pt>
                <c:pt idx="14">
                  <c:v>12</c:v>
                </c:pt>
                <c:pt idx="15">
                  <c:v>10</c:v>
                </c:pt>
                <c:pt idx="16">
                  <c:v>8</c:v>
                </c:pt>
                <c:pt idx="17">
                  <c:v>6</c:v>
                </c:pt>
                <c:pt idx="18">
                  <c:v>4</c:v>
                </c:pt>
                <c:pt idx="19">
                  <c:v>2</c:v>
                </c:pt>
                <c:pt idx="20">
                  <c:v>0</c:v>
                </c:pt>
                <c:pt idx="21">
                  <c:v>-2</c:v>
                </c:pt>
                <c:pt idx="22">
                  <c:v>-4</c:v>
                </c:pt>
                <c:pt idx="23">
                  <c:v>-6</c:v>
                </c:pt>
                <c:pt idx="24">
                  <c:v>-8</c:v>
                </c:pt>
                <c:pt idx="25">
                  <c:v>-10</c:v>
                </c:pt>
                <c:pt idx="26">
                  <c:v>-12</c:v>
                </c:pt>
                <c:pt idx="27">
                  <c:v>-14</c:v>
                </c:pt>
                <c:pt idx="28">
                  <c:v>-16</c:v>
                </c:pt>
                <c:pt idx="29">
                  <c:v>-18</c:v>
                </c:pt>
                <c:pt idx="30">
                  <c:v>-20</c:v>
                </c:pt>
                <c:pt idx="31">
                  <c:v>-22</c:v>
                </c:pt>
                <c:pt idx="32">
                  <c:v>-24</c:v>
                </c:pt>
                <c:pt idx="33">
                  <c:v>-26</c:v>
                </c:pt>
                <c:pt idx="34">
                  <c:v>-28</c:v>
                </c:pt>
                <c:pt idx="35">
                  <c:v>-30</c:v>
                </c:pt>
                <c:pt idx="36">
                  <c:v>-32</c:v>
                </c:pt>
                <c:pt idx="37">
                  <c:v>-34</c:v>
                </c:pt>
                <c:pt idx="38">
                  <c:v>-36</c:v>
                </c:pt>
                <c:pt idx="39">
                  <c:v>-38</c:v>
                </c:pt>
                <c:pt idx="40">
                  <c:v>-40</c:v>
                </c:pt>
              </c:numCache>
            </c:numRef>
          </c:cat>
          <c:val>
            <c:numRef>
              <c:f>Лист1!$F$4:$F$44</c:f>
              <c:numCache>
                <c:formatCode>General</c:formatCode>
                <c:ptCount val="41"/>
                <c:pt idx="0" formatCode="0.00000000">
                  <c:v>9.0949470177292824E-8</c:v>
                </c:pt>
                <c:pt idx="1">
                  <c:v>3.6379788070917138E-6</c:v>
                </c:pt>
                <c:pt idx="2">
                  <c:v>7.094058673828843E-5</c:v>
                </c:pt>
                <c:pt idx="3">
                  <c:v>8.9858076535165332E-4</c:v>
                </c:pt>
                <c:pt idx="4">
                  <c:v>8.3118720795027912E-3</c:v>
                </c:pt>
                <c:pt idx="5">
                  <c:v>5.9845478972420131E-2</c:v>
                </c:pt>
                <c:pt idx="6">
                  <c:v>0.34909862733911745</c:v>
                </c:pt>
                <c:pt idx="7">
                  <c:v>1.6956219042185694</c:v>
                </c:pt>
                <c:pt idx="8">
                  <c:v>6.9944403549016005</c:v>
                </c:pt>
                <c:pt idx="9">
                  <c:v>24.869121261872358</c:v>
                </c:pt>
                <c:pt idx="10">
                  <c:v>77.094275911804303</c:v>
                </c:pt>
                <c:pt idx="11">
                  <c:v>210.25711612310275</c:v>
                </c:pt>
                <c:pt idx="12">
                  <c:v>508.12136396416491</c:v>
                </c:pt>
                <c:pt idx="13">
                  <c:v>1094.4152454612781</c:v>
                </c:pt>
                <c:pt idx="14">
                  <c:v>2110.6579733896074</c:v>
                </c:pt>
                <c:pt idx="15">
                  <c:v>3658.4738205419867</c:v>
                </c:pt>
                <c:pt idx="16">
                  <c:v>5716.3653445968539</c:v>
                </c:pt>
                <c:pt idx="17">
                  <c:v>8070.1628394308527</c:v>
                </c:pt>
                <c:pt idx="18">
                  <c:v>10311.874739272756</c:v>
                </c:pt>
                <c:pt idx="19">
                  <c:v>11940.065487578981</c:v>
                </c:pt>
                <c:pt idx="20">
                  <c:v>12537.068761957929</c:v>
                </c:pt>
                <c:pt idx="21">
                  <c:v>11940.065487578981</c:v>
                </c:pt>
                <c:pt idx="22">
                  <c:v>10311.874739272756</c:v>
                </c:pt>
                <c:pt idx="23">
                  <c:v>8070.1628394308527</c:v>
                </c:pt>
                <c:pt idx="24">
                  <c:v>5716.3653445968539</c:v>
                </c:pt>
                <c:pt idx="25">
                  <c:v>3658.4738205419867</c:v>
                </c:pt>
                <c:pt idx="26">
                  <c:v>2110.6579733896074</c:v>
                </c:pt>
                <c:pt idx="27">
                  <c:v>1094.4152454612781</c:v>
                </c:pt>
                <c:pt idx="28">
                  <c:v>508.12136396416491</c:v>
                </c:pt>
                <c:pt idx="29">
                  <c:v>210.25711612310275</c:v>
                </c:pt>
                <c:pt idx="30">
                  <c:v>77.094275911804303</c:v>
                </c:pt>
                <c:pt idx="31">
                  <c:v>24.869121261872358</c:v>
                </c:pt>
                <c:pt idx="32">
                  <c:v>6.9944403549016005</c:v>
                </c:pt>
                <c:pt idx="33">
                  <c:v>1.6956219042185694</c:v>
                </c:pt>
                <c:pt idx="34">
                  <c:v>0.34909862733911745</c:v>
                </c:pt>
                <c:pt idx="35">
                  <c:v>5.9845478972420131E-2</c:v>
                </c:pt>
                <c:pt idx="36">
                  <c:v>8.3118720795027912E-3</c:v>
                </c:pt>
                <c:pt idx="37">
                  <c:v>8.9858076535165332E-4</c:v>
                </c:pt>
                <c:pt idx="38">
                  <c:v>7.094058673828843E-5</c:v>
                </c:pt>
                <c:pt idx="39">
                  <c:v>3.6379788070917138E-6</c:v>
                </c:pt>
                <c:pt idx="40">
                  <c:v>9.0949470177292824E-8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9A3-437D-A64F-FC72AF5370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86119808"/>
        <c:axId val="879415888"/>
      </c:lineChart>
      <c:catAx>
        <c:axId val="886119808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79415888"/>
        <c:crosses val="autoZero"/>
        <c:auto val="1"/>
        <c:lblAlgn val="ctr"/>
        <c:lblOffset val="100"/>
        <c:noMultiLvlLbl val="0"/>
      </c:catAx>
      <c:valAx>
        <c:axId val="879415888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86119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447674</xdr:colOff>
      <xdr:row>21</xdr:row>
      <xdr:rowOff>157161</xdr:rowOff>
    </xdr:from>
    <xdr:to>
      <xdr:col>20</xdr:col>
      <xdr:colOff>314324</xdr:colOff>
      <xdr:row>34</xdr:row>
      <xdr:rowOff>19049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96587942-063F-412A-9481-B91B677D56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44"/>
  <sheetViews>
    <sheetView tabSelected="1" zoomScaleNormal="100" workbookViewId="0">
      <selection activeCell="K12" sqref="K12"/>
    </sheetView>
  </sheetViews>
  <sheetFormatPr defaultRowHeight="14.5" x14ac:dyDescent="0.35"/>
  <cols>
    <col min="1" max="1" width="10.26953125" bestFit="1" customWidth="1"/>
    <col min="2" max="2" width="4.26953125" bestFit="1" customWidth="1"/>
    <col min="3" max="3" width="5.81640625" bestFit="1" customWidth="1"/>
    <col min="4" max="4" width="16.81640625" bestFit="1" customWidth="1"/>
    <col min="5" max="5" width="20.7265625" bestFit="1" customWidth="1"/>
    <col min="6" max="6" width="17.1796875" bestFit="1" customWidth="1"/>
    <col min="7" max="7" width="13.1796875" bestFit="1" customWidth="1"/>
    <col min="8" max="8" width="18.1796875" bestFit="1" customWidth="1"/>
    <col min="9" max="9" width="22.7265625" bestFit="1" customWidth="1"/>
    <col min="10" max="10" width="17.1796875" bestFit="1" customWidth="1"/>
    <col min="11" max="11" width="9" customWidth="1"/>
    <col min="12" max="12" width="11.81640625" bestFit="1" customWidth="1"/>
    <col min="13" max="13" width="11.54296875" bestFit="1" customWidth="1"/>
    <col min="14" max="14" width="12.1796875" bestFit="1" customWidth="1"/>
  </cols>
  <sheetData>
    <row r="1" spans="1:35" ht="19" thickBot="1" x14ac:dyDescent="0.4">
      <c r="A1" s="17" t="s">
        <v>10</v>
      </c>
      <c r="B1" s="18"/>
      <c r="C1" s="18"/>
      <c r="D1" s="19" t="s">
        <v>12</v>
      </c>
      <c r="E1" s="31" t="s">
        <v>14</v>
      </c>
      <c r="F1" s="16" t="s">
        <v>22</v>
      </c>
      <c r="G1" s="20" t="s">
        <v>16</v>
      </c>
      <c r="H1" s="20" t="s">
        <v>18</v>
      </c>
      <c r="I1" s="20" t="s">
        <v>20</v>
      </c>
      <c r="J1" s="21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</row>
    <row r="2" spans="1:35" ht="18.5" x14ac:dyDescent="0.35">
      <c r="A2" s="22" t="s">
        <v>11</v>
      </c>
      <c r="B2" s="33" t="s">
        <v>0</v>
      </c>
      <c r="C2" s="35" t="s">
        <v>1</v>
      </c>
      <c r="D2" s="23" t="s">
        <v>13</v>
      </c>
      <c r="E2" s="32" t="s">
        <v>15</v>
      </c>
      <c r="F2" s="30" t="s">
        <v>23</v>
      </c>
      <c r="G2" s="24" t="s">
        <v>17</v>
      </c>
      <c r="H2" s="24" t="s">
        <v>19</v>
      </c>
      <c r="I2" s="24" t="s">
        <v>24</v>
      </c>
      <c r="J2" s="25" t="s">
        <v>21</v>
      </c>
      <c r="K2" s="12"/>
      <c r="L2" s="42" t="s">
        <v>25</v>
      </c>
      <c r="M2" s="15"/>
      <c r="N2" s="15"/>
      <c r="O2" s="11"/>
      <c r="P2" s="11"/>
      <c r="Q2" s="15"/>
      <c r="R2" s="15"/>
      <c r="S2" s="11"/>
      <c r="T2" s="11"/>
      <c r="U2" s="11"/>
      <c r="V2" s="11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</row>
    <row r="3" spans="1:35" ht="19" thickBot="1" x14ac:dyDescent="0.4">
      <c r="A3" s="26" t="s">
        <v>2</v>
      </c>
      <c r="B3" s="34"/>
      <c r="C3" s="36"/>
      <c r="D3" s="27" t="s">
        <v>3</v>
      </c>
      <c r="E3" s="27" t="s">
        <v>4</v>
      </c>
      <c r="F3" s="27" t="s">
        <v>8</v>
      </c>
      <c r="G3" s="28" t="s">
        <v>5</v>
      </c>
      <c r="H3" s="28" t="s">
        <v>6</v>
      </c>
      <c r="I3" s="28" t="s">
        <v>9</v>
      </c>
      <c r="J3" s="29" t="s">
        <v>7</v>
      </c>
      <c r="K3" s="12"/>
      <c r="L3" s="43" t="s">
        <v>26</v>
      </c>
      <c r="M3" s="11"/>
      <c r="N3" s="11"/>
      <c r="O3" s="11"/>
      <c r="P3" s="11"/>
      <c r="Q3" s="11"/>
      <c r="R3" s="11"/>
      <c r="S3" s="11"/>
      <c r="T3" s="11"/>
      <c r="U3" s="11"/>
      <c r="V3" s="11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</row>
    <row r="4" spans="1:35" ht="19" thickBot="1" x14ac:dyDescent="0.5">
      <c r="A4" s="3">
        <v>40</v>
      </c>
      <c r="B4" s="3">
        <f>A4</f>
        <v>40</v>
      </c>
      <c r="C4" s="3">
        <f>A4-B4</f>
        <v>0</v>
      </c>
      <c r="D4" s="3">
        <f>2^A4</f>
        <v>1099511627776</v>
      </c>
      <c r="E4" s="3">
        <f>FACT(A4)/(FACT(B4)*FACT(C4))</f>
        <v>1</v>
      </c>
      <c r="F4" s="41">
        <f>E4/D4*100000</f>
        <v>9.0949470177292824E-8</v>
      </c>
      <c r="G4" s="4">
        <f>B4-C4</f>
        <v>40</v>
      </c>
      <c r="H4" s="5">
        <f>F4*G4*2</f>
        <v>7.2759576141834259E-6</v>
      </c>
      <c r="I4" s="6">
        <f>SUM(H4:H24)/100000</f>
        <v>5.0148275047831712</v>
      </c>
      <c r="J4" s="13">
        <f>LOG(I4,A4)</f>
        <v>0.43709723915438853</v>
      </c>
      <c r="K4" s="12"/>
      <c r="L4" s="44">
        <f>F24+F25+F23+F26+F22+F27+F21+F28+F20</f>
        <v>84614.005583716804</v>
      </c>
      <c r="M4" s="11"/>
      <c r="N4" s="11"/>
      <c r="O4" s="11"/>
      <c r="P4" s="11"/>
      <c r="Q4" s="11"/>
      <c r="R4" s="11"/>
      <c r="S4" s="11"/>
      <c r="T4" s="11"/>
      <c r="U4" s="11"/>
      <c r="V4" s="11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</row>
    <row r="5" spans="1:35" ht="18.5" x14ac:dyDescent="0.45">
      <c r="A5" s="3">
        <f>A4</f>
        <v>40</v>
      </c>
      <c r="B5" s="7">
        <f t="shared" ref="B5:B44" si="0">B4-1</f>
        <v>39</v>
      </c>
      <c r="C5" s="7">
        <f>A5-B5</f>
        <v>1</v>
      </c>
      <c r="D5" s="7">
        <f t="shared" ref="D5:D14" si="1">2^A5</f>
        <v>1099511627776</v>
      </c>
      <c r="E5" s="7">
        <f t="shared" ref="E5:E14" si="2">FACT(A5)/(FACT(B5)*FACT(C5))</f>
        <v>40.000000000000007</v>
      </c>
      <c r="F5" s="3">
        <f t="shared" ref="F5:F44" si="3">E5/D5*100000</f>
        <v>3.6379788070917138E-6</v>
      </c>
      <c r="G5" s="8">
        <f t="shared" ref="G5:G14" si="4">B5-C5</f>
        <v>38</v>
      </c>
      <c r="H5" s="9">
        <f>F5*G5*2</f>
        <v>2.7648638933897024E-4</v>
      </c>
      <c r="I5" s="37"/>
      <c r="J5" s="38"/>
      <c r="K5" s="12"/>
      <c r="L5" s="12"/>
      <c r="M5" s="11"/>
      <c r="N5" s="11"/>
      <c r="O5" s="11"/>
      <c r="P5" s="11"/>
      <c r="Q5" s="11"/>
      <c r="R5" s="11"/>
      <c r="S5" s="11"/>
      <c r="T5" s="11"/>
      <c r="U5" s="11"/>
      <c r="V5" s="11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</row>
    <row r="6" spans="1:35" ht="18.5" x14ac:dyDescent="0.45">
      <c r="A6" s="3">
        <f t="shared" ref="A6:A44" si="5">A5</f>
        <v>40</v>
      </c>
      <c r="B6" s="7">
        <f t="shared" si="0"/>
        <v>38</v>
      </c>
      <c r="C6" s="7">
        <f t="shared" ref="C6:C14" si="6">A6-B6</f>
        <v>2</v>
      </c>
      <c r="D6" s="7">
        <f t="shared" si="1"/>
        <v>1099511627776</v>
      </c>
      <c r="E6" s="7">
        <f t="shared" si="2"/>
        <v>780.00000000000034</v>
      </c>
      <c r="F6" s="3">
        <f t="shared" si="3"/>
        <v>7.094058673828843E-5</v>
      </c>
      <c r="G6" s="8">
        <f t="shared" si="4"/>
        <v>36</v>
      </c>
      <c r="H6" s="9">
        <f t="shared" ref="H6:H14" si="7">F6*G6*2</f>
        <v>5.1077222451567667E-3</v>
      </c>
      <c r="I6" s="39"/>
      <c r="J6" s="40"/>
      <c r="K6" s="12"/>
      <c r="L6" s="12"/>
      <c r="M6" s="11"/>
      <c r="N6" s="11"/>
      <c r="O6" s="11"/>
      <c r="P6" s="11"/>
      <c r="Q6" s="11"/>
      <c r="R6" s="11"/>
      <c r="S6" s="11"/>
      <c r="T6" s="11"/>
      <c r="U6" s="11"/>
      <c r="V6" s="11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</row>
    <row r="7" spans="1:35" ht="18.5" x14ac:dyDescent="0.45">
      <c r="A7" s="3">
        <f t="shared" si="5"/>
        <v>40</v>
      </c>
      <c r="B7" s="7">
        <f t="shared" si="0"/>
        <v>37</v>
      </c>
      <c r="C7" s="7">
        <f t="shared" si="6"/>
        <v>3</v>
      </c>
      <c r="D7" s="7">
        <f t="shared" si="1"/>
        <v>1099511627776</v>
      </c>
      <c r="E7" s="7">
        <f t="shared" si="2"/>
        <v>9880.0000000000018</v>
      </c>
      <c r="F7" s="3">
        <f t="shared" si="3"/>
        <v>8.9858076535165332E-4</v>
      </c>
      <c r="G7" s="8">
        <f t="shared" si="4"/>
        <v>34</v>
      </c>
      <c r="H7" s="9">
        <f t="shared" si="7"/>
        <v>6.1103492043912425E-2</v>
      </c>
      <c r="I7" s="39"/>
      <c r="J7" s="40"/>
      <c r="K7" s="12"/>
      <c r="L7" s="12"/>
      <c r="M7" s="11"/>
      <c r="N7" s="11"/>
      <c r="O7" s="11"/>
      <c r="P7" s="11"/>
      <c r="Q7" s="11"/>
      <c r="R7" s="11"/>
      <c r="S7" s="11"/>
      <c r="T7" s="11"/>
      <c r="U7" s="11"/>
      <c r="V7" s="11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</row>
    <row r="8" spans="1:35" ht="18.5" x14ac:dyDescent="0.45">
      <c r="A8" s="3">
        <f t="shared" si="5"/>
        <v>40</v>
      </c>
      <c r="B8" s="7">
        <f t="shared" si="0"/>
        <v>36</v>
      </c>
      <c r="C8" s="7">
        <f t="shared" si="6"/>
        <v>4</v>
      </c>
      <c r="D8" s="7">
        <f t="shared" si="1"/>
        <v>1099511627776</v>
      </c>
      <c r="E8" s="7">
        <f t="shared" si="2"/>
        <v>91390</v>
      </c>
      <c r="F8" s="3">
        <f t="shared" si="3"/>
        <v>8.3118720795027912E-3</v>
      </c>
      <c r="G8" s="8">
        <f t="shared" si="4"/>
        <v>32</v>
      </c>
      <c r="H8" s="9">
        <f t="shared" si="7"/>
        <v>0.53195981308817863</v>
      </c>
      <c r="I8" s="39"/>
      <c r="J8" s="40"/>
      <c r="K8" s="12"/>
      <c r="L8" s="12"/>
      <c r="M8" s="11"/>
      <c r="N8" s="11"/>
      <c r="O8" s="11"/>
      <c r="P8" s="11"/>
      <c r="Q8" s="11"/>
      <c r="R8" s="11"/>
      <c r="S8" s="11"/>
      <c r="T8" s="11"/>
      <c r="U8" s="11"/>
      <c r="V8" s="11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</row>
    <row r="9" spans="1:35" ht="18.5" x14ac:dyDescent="0.45">
      <c r="A9" s="3">
        <f t="shared" si="5"/>
        <v>40</v>
      </c>
      <c r="B9" s="7">
        <f t="shared" si="0"/>
        <v>35</v>
      </c>
      <c r="C9" s="7">
        <f t="shared" si="6"/>
        <v>5</v>
      </c>
      <c r="D9" s="7">
        <f t="shared" si="1"/>
        <v>1099511627776</v>
      </c>
      <c r="E9" s="7">
        <f t="shared" si="2"/>
        <v>658008.00000000035</v>
      </c>
      <c r="F9" s="3">
        <f t="shared" si="3"/>
        <v>5.9845478972420131E-2</v>
      </c>
      <c r="G9" s="8">
        <f t="shared" si="4"/>
        <v>30</v>
      </c>
      <c r="H9" s="9">
        <f t="shared" si="7"/>
        <v>3.590728738345208</v>
      </c>
      <c r="I9" s="39"/>
      <c r="J9" s="40"/>
      <c r="K9" s="12"/>
      <c r="L9" s="12"/>
      <c r="M9" s="11"/>
      <c r="N9" s="11"/>
      <c r="O9" s="11"/>
      <c r="P9" s="11"/>
      <c r="Q9" s="11"/>
      <c r="R9" s="11"/>
      <c r="S9" s="11"/>
      <c r="T9" s="11"/>
      <c r="U9" s="11"/>
      <c r="V9" s="11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</row>
    <row r="10" spans="1:35" ht="18.5" x14ac:dyDescent="0.45">
      <c r="A10" s="3">
        <f t="shared" si="5"/>
        <v>40</v>
      </c>
      <c r="B10" s="7">
        <f t="shared" si="0"/>
        <v>34</v>
      </c>
      <c r="C10" s="7">
        <f t="shared" si="6"/>
        <v>6</v>
      </c>
      <c r="D10" s="7">
        <f t="shared" si="1"/>
        <v>1099511627776</v>
      </c>
      <c r="E10" s="7">
        <f t="shared" si="2"/>
        <v>3838380.0000000023</v>
      </c>
      <c r="F10" s="3">
        <f t="shared" si="3"/>
        <v>0.34909862733911745</v>
      </c>
      <c r="G10" s="8">
        <f t="shared" si="4"/>
        <v>28</v>
      </c>
      <c r="H10" s="9">
        <f t="shared" si="7"/>
        <v>19.549523130990579</v>
      </c>
      <c r="I10" s="39"/>
      <c r="J10" s="40"/>
      <c r="K10" s="12"/>
      <c r="L10" s="12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</row>
    <row r="11" spans="1:35" ht="18.5" x14ac:dyDescent="0.45">
      <c r="A11" s="3">
        <f t="shared" si="5"/>
        <v>40</v>
      </c>
      <c r="B11" s="7">
        <f t="shared" si="0"/>
        <v>33</v>
      </c>
      <c r="C11" s="7">
        <f t="shared" si="6"/>
        <v>7</v>
      </c>
      <c r="D11" s="7">
        <f t="shared" si="1"/>
        <v>1099511627776</v>
      </c>
      <c r="E11" s="7">
        <f t="shared" si="2"/>
        <v>18643560</v>
      </c>
      <c r="F11" s="3">
        <f t="shared" si="3"/>
        <v>1.6956219042185694</v>
      </c>
      <c r="G11" s="8">
        <f t="shared" si="4"/>
        <v>26</v>
      </c>
      <c r="H11" s="9">
        <f t="shared" si="7"/>
        <v>88.172339019365609</v>
      </c>
      <c r="I11" s="39"/>
      <c r="J11" s="40"/>
      <c r="K11" s="12"/>
      <c r="L11" s="12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</row>
    <row r="12" spans="1:35" ht="18.5" x14ac:dyDescent="0.45">
      <c r="A12" s="3">
        <f t="shared" si="5"/>
        <v>40</v>
      </c>
      <c r="B12" s="7">
        <f t="shared" si="0"/>
        <v>32</v>
      </c>
      <c r="C12" s="7">
        <f t="shared" si="6"/>
        <v>8</v>
      </c>
      <c r="D12" s="7">
        <f t="shared" si="1"/>
        <v>1099511627776</v>
      </c>
      <c r="E12" s="7">
        <f t="shared" si="2"/>
        <v>76904685.000000015</v>
      </c>
      <c r="F12" s="3">
        <f t="shared" si="3"/>
        <v>6.9944403549016005</v>
      </c>
      <c r="G12" s="8">
        <f t="shared" si="4"/>
        <v>24</v>
      </c>
      <c r="H12" s="9">
        <f t="shared" si="7"/>
        <v>335.73313703527685</v>
      </c>
      <c r="I12" s="39"/>
      <c r="J12" s="40"/>
      <c r="K12" s="12"/>
      <c r="L12" s="12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</row>
    <row r="13" spans="1:35" ht="18.5" x14ac:dyDescent="0.45">
      <c r="A13" s="3">
        <f t="shared" si="5"/>
        <v>40</v>
      </c>
      <c r="B13" s="7">
        <f t="shared" si="0"/>
        <v>31</v>
      </c>
      <c r="C13" s="7">
        <f t="shared" si="6"/>
        <v>9</v>
      </c>
      <c r="D13" s="7">
        <f t="shared" si="1"/>
        <v>1099511627776</v>
      </c>
      <c r="E13" s="7">
        <f t="shared" si="2"/>
        <v>273438880.00000006</v>
      </c>
      <c r="F13" s="3">
        <f t="shared" si="3"/>
        <v>24.869121261872358</v>
      </c>
      <c r="G13" s="8">
        <f t="shared" si="4"/>
        <v>22</v>
      </c>
      <c r="H13" s="9">
        <f t="shared" si="7"/>
        <v>1094.2413355223837</v>
      </c>
      <c r="I13" s="39"/>
      <c r="J13" s="40"/>
      <c r="K13" s="12"/>
      <c r="L13" s="12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</row>
    <row r="14" spans="1:35" s="1" customFormat="1" ht="18.5" x14ac:dyDescent="0.45">
      <c r="A14" s="3">
        <f t="shared" si="5"/>
        <v>40</v>
      </c>
      <c r="B14" s="10">
        <f t="shared" si="0"/>
        <v>30</v>
      </c>
      <c r="C14" s="10">
        <f t="shared" si="6"/>
        <v>10</v>
      </c>
      <c r="D14" s="10">
        <f t="shared" si="1"/>
        <v>1099511627776</v>
      </c>
      <c r="E14" s="10">
        <f t="shared" si="2"/>
        <v>847660528.00000012</v>
      </c>
      <c r="F14" s="3">
        <f t="shared" si="3"/>
        <v>77.094275911804303</v>
      </c>
      <c r="G14" s="8">
        <f t="shared" si="4"/>
        <v>20</v>
      </c>
      <c r="H14" s="9">
        <f t="shared" si="7"/>
        <v>3083.771036472172</v>
      </c>
      <c r="I14" s="39"/>
      <c r="J14" s="40"/>
      <c r="K14" s="12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</row>
    <row r="15" spans="1:35" ht="18.5" x14ac:dyDescent="0.45">
      <c r="A15" s="3">
        <f t="shared" si="5"/>
        <v>40</v>
      </c>
      <c r="B15" s="10">
        <f t="shared" si="0"/>
        <v>29</v>
      </c>
      <c r="C15" s="10">
        <f t="shared" ref="C15:C21" si="8">A15-B15</f>
        <v>11</v>
      </c>
      <c r="D15" s="10">
        <f t="shared" ref="D15:D21" si="9">2^A15</f>
        <v>1099511627776</v>
      </c>
      <c r="E15" s="10">
        <f t="shared" ref="E15:E21" si="10">FACT(A15)/(FACT(B15)*FACT(C15))</f>
        <v>2311801440.0000014</v>
      </c>
      <c r="F15" s="3">
        <f t="shared" si="3"/>
        <v>210.25711612310275</v>
      </c>
      <c r="G15" s="8">
        <f t="shared" ref="G15:G21" si="11">B15-C15</f>
        <v>18</v>
      </c>
      <c r="H15" s="9">
        <f t="shared" ref="H15:H21" si="12">F15*G15*2</f>
        <v>7569.2561804316992</v>
      </c>
      <c r="I15" s="39"/>
      <c r="J15" s="40"/>
      <c r="K15" s="12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</row>
    <row r="16" spans="1:35" ht="18.5" x14ac:dyDescent="0.45">
      <c r="A16" s="3">
        <f t="shared" si="5"/>
        <v>40</v>
      </c>
      <c r="B16" s="10">
        <f t="shared" si="0"/>
        <v>28</v>
      </c>
      <c r="C16" s="10">
        <f t="shared" si="8"/>
        <v>12</v>
      </c>
      <c r="D16" s="10">
        <f t="shared" si="9"/>
        <v>1099511627776</v>
      </c>
      <c r="E16" s="10">
        <f t="shared" si="10"/>
        <v>5586853480.0000029</v>
      </c>
      <c r="F16" s="3">
        <f t="shared" si="3"/>
        <v>508.12136396416491</v>
      </c>
      <c r="G16" s="8">
        <f t="shared" si="11"/>
        <v>16</v>
      </c>
      <c r="H16" s="9">
        <f t="shared" si="12"/>
        <v>16259.883646853277</v>
      </c>
      <c r="I16" s="39"/>
      <c r="J16" s="40"/>
      <c r="K16" s="12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</row>
    <row r="17" spans="1:35" ht="18.5" x14ac:dyDescent="0.45">
      <c r="A17" s="3">
        <f t="shared" si="5"/>
        <v>40</v>
      </c>
      <c r="B17" s="10">
        <f t="shared" si="0"/>
        <v>27</v>
      </c>
      <c r="C17" s="10">
        <f t="shared" si="8"/>
        <v>13</v>
      </c>
      <c r="D17" s="10">
        <f t="shared" si="9"/>
        <v>1099511627776</v>
      </c>
      <c r="E17" s="10">
        <f t="shared" si="10"/>
        <v>12033222880.000004</v>
      </c>
      <c r="F17" s="3">
        <f t="shared" si="3"/>
        <v>1094.4152454612781</v>
      </c>
      <c r="G17" s="8">
        <f t="shared" si="11"/>
        <v>14</v>
      </c>
      <c r="H17" s="9">
        <f t="shared" si="12"/>
        <v>30643.626872915789</v>
      </c>
      <c r="I17" s="39"/>
      <c r="J17" s="40"/>
      <c r="K17" s="12"/>
      <c r="L17" s="11"/>
      <c r="M17" s="12"/>
      <c r="N17" s="12"/>
      <c r="O17" s="11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</row>
    <row r="18" spans="1:35" ht="18.5" x14ac:dyDescent="0.45">
      <c r="A18" s="3">
        <f t="shared" si="5"/>
        <v>40</v>
      </c>
      <c r="B18" s="10">
        <f t="shared" si="0"/>
        <v>26</v>
      </c>
      <c r="C18" s="10">
        <f t="shared" si="8"/>
        <v>14</v>
      </c>
      <c r="D18" s="10">
        <f t="shared" si="9"/>
        <v>1099511627776</v>
      </c>
      <c r="E18" s="10">
        <f t="shared" si="10"/>
        <v>23206929840.000004</v>
      </c>
      <c r="F18" s="3">
        <f t="shared" si="3"/>
        <v>2110.6579733896074</v>
      </c>
      <c r="G18" s="8">
        <f t="shared" si="11"/>
        <v>12</v>
      </c>
      <c r="H18" s="9">
        <f t="shared" si="12"/>
        <v>50655.791361350581</v>
      </c>
      <c r="I18" s="39"/>
      <c r="J18" s="40"/>
      <c r="L18" s="2"/>
      <c r="O18" s="11"/>
    </row>
    <row r="19" spans="1:35" ht="18.5" x14ac:dyDescent="0.45">
      <c r="A19" s="3">
        <f t="shared" si="5"/>
        <v>40</v>
      </c>
      <c r="B19" s="10">
        <f t="shared" si="0"/>
        <v>25</v>
      </c>
      <c r="C19" s="10">
        <f t="shared" si="8"/>
        <v>15</v>
      </c>
      <c r="D19" s="10">
        <f t="shared" si="9"/>
        <v>1099511627776</v>
      </c>
      <c r="E19" s="10">
        <f t="shared" si="10"/>
        <v>40225345056.000015</v>
      </c>
      <c r="F19" s="3">
        <f t="shared" si="3"/>
        <v>3658.4738205419867</v>
      </c>
      <c r="G19" s="8">
        <f t="shared" si="11"/>
        <v>10</v>
      </c>
      <c r="H19" s="9">
        <f t="shared" si="12"/>
        <v>73169.476410839736</v>
      </c>
      <c r="I19" s="39"/>
      <c r="J19" s="40"/>
      <c r="L19" s="2"/>
      <c r="O19" s="11"/>
    </row>
    <row r="20" spans="1:35" ht="18.5" x14ac:dyDescent="0.45">
      <c r="A20" s="3">
        <f t="shared" si="5"/>
        <v>40</v>
      </c>
      <c r="B20" s="10">
        <f t="shared" si="0"/>
        <v>24</v>
      </c>
      <c r="C20" s="10">
        <f t="shared" si="8"/>
        <v>16</v>
      </c>
      <c r="D20" s="10">
        <f t="shared" si="9"/>
        <v>1099511627776</v>
      </c>
      <c r="E20" s="10">
        <f t="shared" si="10"/>
        <v>62852101650.000023</v>
      </c>
      <c r="F20" s="3">
        <f t="shared" si="3"/>
        <v>5716.3653445968539</v>
      </c>
      <c r="G20" s="8">
        <f t="shared" si="11"/>
        <v>8</v>
      </c>
      <c r="H20" s="9">
        <f t="shared" si="12"/>
        <v>91461.845513549662</v>
      </c>
      <c r="I20" s="39"/>
      <c r="J20" s="40"/>
      <c r="L20" s="2"/>
      <c r="O20" s="11"/>
    </row>
    <row r="21" spans="1:35" ht="18.5" x14ac:dyDescent="0.45">
      <c r="A21" s="3">
        <f t="shared" si="5"/>
        <v>40</v>
      </c>
      <c r="B21" s="10">
        <f t="shared" si="0"/>
        <v>23</v>
      </c>
      <c r="C21" s="10">
        <f t="shared" si="8"/>
        <v>17</v>
      </c>
      <c r="D21" s="10">
        <f t="shared" si="9"/>
        <v>1099511627776</v>
      </c>
      <c r="E21" s="10">
        <f t="shared" si="10"/>
        <v>88732378800.000031</v>
      </c>
      <c r="F21" s="3">
        <f t="shared" si="3"/>
        <v>8070.1628394308527</v>
      </c>
      <c r="G21" s="8">
        <f t="shared" si="11"/>
        <v>6</v>
      </c>
      <c r="H21" s="9">
        <f t="shared" si="12"/>
        <v>96841.954073170229</v>
      </c>
      <c r="I21" s="39"/>
      <c r="J21" s="40"/>
      <c r="L21" s="2"/>
    </row>
    <row r="22" spans="1:35" ht="18.5" x14ac:dyDescent="0.45">
      <c r="A22" s="3">
        <f t="shared" si="5"/>
        <v>40</v>
      </c>
      <c r="B22" s="10">
        <f t="shared" si="0"/>
        <v>22</v>
      </c>
      <c r="C22" s="10">
        <f t="shared" ref="C22:C36" si="13">A22-B22</f>
        <v>18</v>
      </c>
      <c r="D22" s="10">
        <f t="shared" ref="D22:D36" si="14">2^A22</f>
        <v>1099511627776</v>
      </c>
      <c r="E22" s="10">
        <f t="shared" ref="E22:E36" si="15">FACT(A22)/(FACT(B22)*FACT(C22))</f>
        <v>113380261800.00003</v>
      </c>
      <c r="F22" s="3">
        <f t="shared" si="3"/>
        <v>10311.874739272756</v>
      </c>
      <c r="G22" s="8">
        <f t="shared" ref="G22:G36" si="16">B22-C22</f>
        <v>4</v>
      </c>
      <c r="H22" s="9">
        <f t="shared" ref="H22:H36" si="17">F22*G22*2</f>
        <v>82494.997914182051</v>
      </c>
      <c r="I22" s="39"/>
      <c r="J22" s="40"/>
      <c r="L22" s="2"/>
    </row>
    <row r="23" spans="1:35" ht="18.5" x14ac:dyDescent="0.45">
      <c r="A23" s="3">
        <f t="shared" si="5"/>
        <v>40</v>
      </c>
      <c r="B23" s="10">
        <f t="shared" si="0"/>
        <v>21</v>
      </c>
      <c r="C23" s="10">
        <f t="shared" si="13"/>
        <v>19</v>
      </c>
      <c r="D23" s="10">
        <f t="shared" si="14"/>
        <v>1099511627776</v>
      </c>
      <c r="E23" s="10">
        <f t="shared" si="15"/>
        <v>131282408400.00003</v>
      </c>
      <c r="F23" s="3">
        <f t="shared" si="3"/>
        <v>11940.065487578981</v>
      </c>
      <c r="G23" s="8">
        <f t="shared" si="16"/>
        <v>2</v>
      </c>
      <c r="H23" s="9">
        <f t="shared" si="17"/>
        <v>47760.261950315922</v>
      </c>
      <c r="I23" s="39"/>
      <c r="J23" s="40"/>
    </row>
    <row r="24" spans="1:35" ht="18.5" x14ac:dyDescent="0.45">
      <c r="A24" s="3">
        <f t="shared" si="5"/>
        <v>40</v>
      </c>
      <c r="B24" s="10">
        <f t="shared" si="0"/>
        <v>20</v>
      </c>
      <c r="C24" s="10">
        <f t="shared" si="13"/>
        <v>20</v>
      </c>
      <c r="D24" s="10">
        <f t="shared" si="14"/>
        <v>1099511627776</v>
      </c>
      <c r="E24" s="10">
        <f t="shared" si="15"/>
        <v>137846528820.00003</v>
      </c>
      <c r="F24" s="3">
        <f t="shared" si="3"/>
        <v>12537.068761957929</v>
      </c>
      <c r="G24" s="8">
        <f t="shared" si="16"/>
        <v>0</v>
      </c>
      <c r="H24" s="9">
        <f t="shared" si="17"/>
        <v>0</v>
      </c>
      <c r="I24" s="39"/>
      <c r="J24" s="40"/>
    </row>
    <row r="25" spans="1:35" ht="18.5" x14ac:dyDescent="0.45">
      <c r="A25" s="3">
        <f t="shared" si="5"/>
        <v>40</v>
      </c>
      <c r="B25" s="10">
        <f t="shared" si="0"/>
        <v>19</v>
      </c>
      <c r="C25" s="10">
        <f t="shared" si="13"/>
        <v>21</v>
      </c>
      <c r="D25" s="10">
        <f t="shared" si="14"/>
        <v>1099511627776</v>
      </c>
      <c r="E25" s="10">
        <f t="shared" si="15"/>
        <v>131282408400.00003</v>
      </c>
      <c r="F25" s="3">
        <f t="shared" si="3"/>
        <v>11940.065487578981</v>
      </c>
      <c r="G25" s="8">
        <f t="shared" si="16"/>
        <v>-2</v>
      </c>
      <c r="H25" s="9">
        <f t="shared" si="17"/>
        <v>-47760.261950315922</v>
      </c>
      <c r="I25" s="39"/>
      <c r="J25" s="40"/>
    </row>
    <row r="26" spans="1:35" ht="18.5" x14ac:dyDescent="0.45">
      <c r="A26" s="3">
        <f t="shared" si="5"/>
        <v>40</v>
      </c>
      <c r="B26" s="10">
        <f t="shared" si="0"/>
        <v>18</v>
      </c>
      <c r="C26" s="10">
        <f t="shared" si="13"/>
        <v>22</v>
      </c>
      <c r="D26" s="10">
        <f t="shared" si="14"/>
        <v>1099511627776</v>
      </c>
      <c r="E26" s="10">
        <f t="shared" si="15"/>
        <v>113380261800.00003</v>
      </c>
      <c r="F26" s="3">
        <f t="shared" si="3"/>
        <v>10311.874739272756</v>
      </c>
      <c r="G26" s="8">
        <f t="shared" si="16"/>
        <v>-4</v>
      </c>
      <c r="H26" s="9">
        <f t="shared" si="17"/>
        <v>-82494.997914182051</v>
      </c>
      <c r="I26" s="39"/>
      <c r="J26" s="40"/>
    </row>
    <row r="27" spans="1:35" ht="18.5" x14ac:dyDescent="0.45">
      <c r="A27" s="3">
        <f t="shared" si="5"/>
        <v>40</v>
      </c>
      <c r="B27" s="10">
        <f t="shared" si="0"/>
        <v>17</v>
      </c>
      <c r="C27" s="10">
        <f t="shared" si="13"/>
        <v>23</v>
      </c>
      <c r="D27" s="10">
        <f t="shared" si="14"/>
        <v>1099511627776</v>
      </c>
      <c r="E27" s="10">
        <f t="shared" si="15"/>
        <v>88732378800.000031</v>
      </c>
      <c r="F27" s="3">
        <f t="shared" si="3"/>
        <v>8070.1628394308527</v>
      </c>
      <c r="G27" s="8">
        <f t="shared" si="16"/>
        <v>-6</v>
      </c>
      <c r="H27" s="9">
        <f t="shared" si="17"/>
        <v>-96841.954073170229</v>
      </c>
      <c r="I27" s="39"/>
      <c r="J27" s="40"/>
    </row>
    <row r="28" spans="1:35" ht="18.5" x14ac:dyDescent="0.45">
      <c r="A28" s="3">
        <f t="shared" si="5"/>
        <v>40</v>
      </c>
      <c r="B28" s="10">
        <f t="shared" si="0"/>
        <v>16</v>
      </c>
      <c r="C28" s="10">
        <f t="shared" si="13"/>
        <v>24</v>
      </c>
      <c r="D28" s="10">
        <f t="shared" si="14"/>
        <v>1099511627776</v>
      </c>
      <c r="E28" s="10">
        <f t="shared" si="15"/>
        <v>62852101650.000023</v>
      </c>
      <c r="F28" s="3">
        <f t="shared" si="3"/>
        <v>5716.3653445968539</v>
      </c>
      <c r="G28" s="8">
        <f t="shared" si="16"/>
        <v>-8</v>
      </c>
      <c r="H28" s="9">
        <f t="shared" si="17"/>
        <v>-91461.845513549662</v>
      </c>
      <c r="I28" s="39"/>
      <c r="J28" s="40"/>
    </row>
    <row r="29" spans="1:35" ht="18.5" x14ac:dyDescent="0.45">
      <c r="A29" s="3">
        <f t="shared" si="5"/>
        <v>40</v>
      </c>
      <c r="B29" s="10">
        <f t="shared" si="0"/>
        <v>15</v>
      </c>
      <c r="C29" s="10">
        <f t="shared" si="13"/>
        <v>25</v>
      </c>
      <c r="D29" s="10">
        <f t="shared" si="14"/>
        <v>1099511627776</v>
      </c>
      <c r="E29" s="10">
        <f t="shared" si="15"/>
        <v>40225345056.000015</v>
      </c>
      <c r="F29" s="3">
        <f t="shared" si="3"/>
        <v>3658.4738205419867</v>
      </c>
      <c r="G29" s="8">
        <f t="shared" si="16"/>
        <v>-10</v>
      </c>
      <c r="H29" s="9">
        <f t="shared" si="17"/>
        <v>-73169.476410839736</v>
      </c>
      <c r="I29" s="39"/>
      <c r="J29" s="40"/>
    </row>
    <row r="30" spans="1:35" ht="18.5" x14ac:dyDescent="0.45">
      <c r="A30" s="3">
        <f t="shared" si="5"/>
        <v>40</v>
      </c>
      <c r="B30" s="10">
        <f t="shared" si="0"/>
        <v>14</v>
      </c>
      <c r="C30" s="10">
        <f t="shared" si="13"/>
        <v>26</v>
      </c>
      <c r="D30" s="10">
        <f t="shared" si="14"/>
        <v>1099511627776</v>
      </c>
      <c r="E30" s="10">
        <f t="shared" si="15"/>
        <v>23206929840.000004</v>
      </c>
      <c r="F30" s="3">
        <f t="shared" si="3"/>
        <v>2110.6579733896074</v>
      </c>
      <c r="G30" s="8">
        <f t="shared" si="16"/>
        <v>-12</v>
      </c>
      <c r="H30" s="9">
        <f t="shared" si="17"/>
        <v>-50655.791361350581</v>
      </c>
    </row>
    <row r="31" spans="1:35" ht="18.5" x14ac:dyDescent="0.45">
      <c r="A31" s="3">
        <f t="shared" si="5"/>
        <v>40</v>
      </c>
      <c r="B31" s="10">
        <f t="shared" si="0"/>
        <v>13</v>
      </c>
      <c r="C31" s="10">
        <f t="shared" si="13"/>
        <v>27</v>
      </c>
      <c r="D31" s="10">
        <f t="shared" si="14"/>
        <v>1099511627776</v>
      </c>
      <c r="E31" s="10">
        <f t="shared" si="15"/>
        <v>12033222880.000004</v>
      </c>
      <c r="F31" s="3">
        <f t="shared" si="3"/>
        <v>1094.4152454612781</v>
      </c>
      <c r="G31" s="8">
        <f t="shared" si="16"/>
        <v>-14</v>
      </c>
      <c r="H31" s="9">
        <f t="shared" si="17"/>
        <v>-30643.626872915789</v>
      </c>
    </row>
    <row r="32" spans="1:35" ht="18.5" x14ac:dyDescent="0.45">
      <c r="A32" s="3">
        <f t="shared" si="5"/>
        <v>40</v>
      </c>
      <c r="B32" s="10">
        <f t="shared" si="0"/>
        <v>12</v>
      </c>
      <c r="C32" s="10">
        <f t="shared" si="13"/>
        <v>28</v>
      </c>
      <c r="D32" s="10">
        <f t="shared" si="14"/>
        <v>1099511627776</v>
      </c>
      <c r="E32" s="10">
        <f t="shared" si="15"/>
        <v>5586853480.0000029</v>
      </c>
      <c r="F32" s="3">
        <f t="shared" si="3"/>
        <v>508.12136396416491</v>
      </c>
      <c r="G32" s="8">
        <f t="shared" si="16"/>
        <v>-16</v>
      </c>
      <c r="H32" s="9">
        <f t="shared" si="17"/>
        <v>-16259.883646853277</v>
      </c>
    </row>
    <row r="33" spans="1:8" ht="18.5" x14ac:dyDescent="0.45">
      <c r="A33" s="3">
        <f t="shared" si="5"/>
        <v>40</v>
      </c>
      <c r="B33" s="10">
        <f t="shared" si="0"/>
        <v>11</v>
      </c>
      <c r="C33" s="10">
        <f t="shared" si="13"/>
        <v>29</v>
      </c>
      <c r="D33" s="10">
        <f t="shared" si="14"/>
        <v>1099511627776</v>
      </c>
      <c r="E33" s="10">
        <f t="shared" si="15"/>
        <v>2311801440.0000014</v>
      </c>
      <c r="F33" s="3">
        <f t="shared" si="3"/>
        <v>210.25711612310275</v>
      </c>
      <c r="G33" s="8">
        <f t="shared" si="16"/>
        <v>-18</v>
      </c>
      <c r="H33" s="9">
        <f t="shared" si="17"/>
        <v>-7569.2561804316992</v>
      </c>
    </row>
    <row r="34" spans="1:8" ht="18.5" x14ac:dyDescent="0.45">
      <c r="A34" s="3">
        <f t="shared" si="5"/>
        <v>40</v>
      </c>
      <c r="B34" s="10">
        <f t="shared" si="0"/>
        <v>10</v>
      </c>
      <c r="C34" s="10">
        <f t="shared" si="13"/>
        <v>30</v>
      </c>
      <c r="D34" s="10">
        <f t="shared" si="14"/>
        <v>1099511627776</v>
      </c>
      <c r="E34" s="10">
        <f t="shared" si="15"/>
        <v>847660528.00000012</v>
      </c>
      <c r="F34" s="3">
        <f t="shared" si="3"/>
        <v>77.094275911804303</v>
      </c>
      <c r="G34" s="8">
        <f t="shared" si="16"/>
        <v>-20</v>
      </c>
      <c r="H34" s="9">
        <f t="shared" si="17"/>
        <v>-3083.771036472172</v>
      </c>
    </row>
    <row r="35" spans="1:8" ht="18.5" x14ac:dyDescent="0.45">
      <c r="A35" s="3">
        <f t="shared" si="5"/>
        <v>40</v>
      </c>
      <c r="B35" s="10">
        <f t="shared" si="0"/>
        <v>9</v>
      </c>
      <c r="C35" s="10">
        <f t="shared" si="13"/>
        <v>31</v>
      </c>
      <c r="D35" s="10">
        <f t="shared" si="14"/>
        <v>1099511627776</v>
      </c>
      <c r="E35" s="10">
        <f t="shared" si="15"/>
        <v>273438880.00000006</v>
      </c>
      <c r="F35" s="3">
        <f t="shared" si="3"/>
        <v>24.869121261872358</v>
      </c>
      <c r="G35" s="8">
        <f t="shared" si="16"/>
        <v>-22</v>
      </c>
      <c r="H35" s="9">
        <f t="shared" si="17"/>
        <v>-1094.2413355223837</v>
      </c>
    </row>
    <row r="36" spans="1:8" ht="18.5" x14ac:dyDescent="0.45">
      <c r="A36" s="3">
        <f t="shared" si="5"/>
        <v>40</v>
      </c>
      <c r="B36" s="10">
        <f t="shared" si="0"/>
        <v>8</v>
      </c>
      <c r="C36" s="10">
        <f t="shared" si="13"/>
        <v>32</v>
      </c>
      <c r="D36" s="10">
        <f t="shared" si="14"/>
        <v>1099511627776</v>
      </c>
      <c r="E36" s="10">
        <f t="shared" si="15"/>
        <v>76904685.000000015</v>
      </c>
      <c r="F36" s="3">
        <f t="shared" si="3"/>
        <v>6.9944403549016005</v>
      </c>
      <c r="G36" s="8">
        <f t="shared" si="16"/>
        <v>-24</v>
      </c>
      <c r="H36" s="9">
        <f t="shared" si="17"/>
        <v>-335.73313703527685</v>
      </c>
    </row>
    <row r="37" spans="1:8" ht="18.5" x14ac:dyDescent="0.45">
      <c r="A37" s="3">
        <f t="shared" si="5"/>
        <v>40</v>
      </c>
      <c r="B37" s="10">
        <f t="shared" si="0"/>
        <v>7</v>
      </c>
      <c r="C37" s="10">
        <f t="shared" ref="C37:C40" si="18">A37-B37</f>
        <v>33</v>
      </c>
      <c r="D37" s="10">
        <f t="shared" ref="D37:D40" si="19">2^A37</f>
        <v>1099511627776</v>
      </c>
      <c r="E37" s="10">
        <f t="shared" ref="E37:E40" si="20">FACT(A37)/(FACT(B37)*FACT(C37))</f>
        <v>18643560</v>
      </c>
      <c r="F37" s="3">
        <f t="shared" si="3"/>
        <v>1.6956219042185694</v>
      </c>
      <c r="G37" s="8">
        <f t="shared" ref="G37:G40" si="21">B37-C37</f>
        <v>-26</v>
      </c>
      <c r="H37" s="9">
        <f t="shared" ref="H37:H40" si="22">F37*G37*2</f>
        <v>-88.172339019365609</v>
      </c>
    </row>
    <row r="38" spans="1:8" ht="18.5" x14ac:dyDescent="0.45">
      <c r="A38" s="3">
        <f t="shared" si="5"/>
        <v>40</v>
      </c>
      <c r="B38" s="10">
        <f t="shared" si="0"/>
        <v>6</v>
      </c>
      <c r="C38" s="10">
        <f t="shared" si="18"/>
        <v>34</v>
      </c>
      <c r="D38" s="10">
        <f t="shared" si="19"/>
        <v>1099511627776</v>
      </c>
      <c r="E38" s="10">
        <f t="shared" si="20"/>
        <v>3838380.0000000023</v>
      </c>
      <c r="F38" s="3">
        <f t="shared" si="3"/>
        <v>0.34909862733911745</v>
      </c>
      <c r="G38" s="8">
        <f t="shared" si="21"/>
        <v>-28</v>
      </c>
      <c r="H38" s="9">
        <f t="shared" si="22"/>
        <v>-19.549523130990579</v>
      </c>
    </row>
    <row r="39" spans="1:8" ht="18.5" x14ac:dyDescent="0.45">
      <c r="A39" s="3">
        <f t="shared" si="5"/>
        <v>40</v>
      </c>
      <c r="B39" s="10">
        <f t="shared" si="0"/>
        <v>5</v>
      </c>
      <c r="C39" s="10">
        <f t="shared" si="18"/>
        <v>35</v>
      </c>
      <c r="D39" s="10">
        <f t="shared" si="19"/>
        <v>1099511627776</v>
      </c>
      <c r="E39" s="10">
        <f t="shared" si="20"/>
        <v>658008.00000000035</v>
      </c>
      <c r="F39" s="3">
        <f t="shared" si="3"/>
        <v>5.9845478972420131E-2</v>
      </c>
      <c r="G39" s="8">
        <f t="shared" si="21"/>
        <v>-30</v>
      </c>
      <c r="H39" s="9">
        <f t="shared" si="22"/>
        <v>-3.590728738345208</v>
      </c>
    </row>
    <row r="40" spans="1:8" ht="18.5" x14ac:dyDescent="0.45">
      <c r="A40" s="3">
        <f t="shared" si="5"/>
        <v>40</v>
      </c>
      <c r="B40" s="10">
        <f t="shared" si="0"/>
        <v>4</v>
      </c>
      <c r="C40" s="10">
        <f t="shared" si="18"/>
        <v>36</v>
      </c>
      <c r="D40" s="10">
        <f t="shared" si="19"/>
        <v>1099511627776</v>
      </c>
      <c r="E40" s="10">
        <f t="shared" si="20"/>
        <v>91390</v>
      </c>
      <c r="F40" s="3">
        <f t="shared" si="3"/>
        <v>8.3118720795027912E-3</v>
      </c>
      <c r="G40" s="8">
        <f t="shared" si="21"/>
        <v>-32</v>
      </c>
      <c r="H40" s="9">
        <f t="shared" si="22"/>
        <v>-0.53195981308817863</v>
      </c>
    </row>
    <row r="41" spans="1:8" ht="18.5" x14ac:dyDescent="0.45">
      <c r="A41" s="3">
        <f t="shared" si="5"/>
        <v>40</v>
      </c>
      <c r="B41" s="10">
        <f t="shared" si="0"/>
        <v>3</v>
      </c>
      <c r="C41" s="10">
        <f t="shared" ref="C41:C44" si="23">A41-B41</f>
        <v>37</v>
      </c>
      <c r="D41" s="10">
        <f t="shared" ref="D41:D44" si="24">2^A41</f>
        <v>1099511627776</v>
      </c>
      <c r="E41" s="10">
        <f t="shared" ref="E41:E44" si="25">FACT(A41)/(FACT(B41)*FACT(C41))</f>
        <v>9880.0000000000018</v>
      </c>
      <c r="F41" s="3">
        <f t="shared" si="3"/>
        <v>8.9858076535165332E-4</v>
      </c>
      <c r="G41" s="8">
        <f t="shared" ref="G41:G44" si="26">B41-C41</f>
        <v>-34</v>
      </c>
      <c r="H41" s="9">
        <f t="shared" ref="H41:H44" si="27">F41*G41*2</f>
        <v>-6.1103492043912425E-2</v>
      </c>
    </row>
    <row r="42" spans="1:8" ht="18.5" x14ac:dyDescent="0.45">
      <c r="A42" s="3">
        <f t="shared" si="5"/>
        <v>40</v>
      </c>
      <c r="B42" s="10">
        <f t="shared" si="0"/>
        <v>2</v>
      </c>
      <c r="C42" s="10">
        <f t="shared" si="23"/>
        <v>38</v>
      </c>
      <c r="D42" s="10">
        <f t="shared" si="24"/>
        <v>1099511627776</v>
      </c>
      <c r="E42" s="10">
        <f t="shared" si="25"/>
        <v>780.00000000000034</v>
      </c>
      <c r="F42" s="3">
        <f t="shared" si="3"/>
        <v>7.094058673828843E-5</v>
      </c>
      <c r="G42" s="8">
        <f t="shared" si="26"/>
        <v>-36</v>
      </c>
      <c r="H42" s="9">
        <f t="shared" si="27"/>
        <v>-5.1077222451567667E-3</v>
      </c>
    </row>
    <row r="43" spans="1:8" ht="18.5" x14ac:dyDescent="0.45">
      <c r="A43" s="3">
        <f t="shared" si="5"/>
        <v>40</v>
      </c>
      <c r="B43" s="10">
        <f t="shared" si="0"/>
        <v>1</v>
      </c>
      <c r="C43" s="10">
        <f t="shared" si="23"/>
        <v>39</v>
      </c>
      <c r="D43" s="10">
        <f t="shared" si="24"/>
        <v>1099511627776</v>
      </c>
      <c r="E43" s="10">
        <f t="shared" si="25"/>
        <v>40.000000000000007</v>
      </c>
      <c r="F43" s="3">
        <f t="shared" si="3"/>
        <v>3.6379788070917138E-6</v>
      </c>
      <c r="G43" s="8">
        <f t="shared" si="26"/>
        <v>-38</v>
      </c>
      <c r="H43" s="9">
        <f t="shared" si="27"/>
        <v>-2.7648638933897024E-4</v>
      </c>
    </row>
    <row r="44" spans="1:8" ht="18.5" x14ac:dyDescent="0.45">
      <c r="A44" s="3">
        <f t="shared" si="5"/>
        <v>40</v>
      </c>
      <c r="B44" s="10">
        <f t="shared" si="0"/>
        <v>0</v>
      </c>
      <c r="C44" s="10">
        <f t="shared" si="23"/>
        <v>40</v>
      </c>
      <c r="D44" s="10">
        <f t="shared" si="24"/>
        <v>1099511627776</v>
      </c>
      <c r="E44" s="10">
        <f t="shared" si="25"/>
        <v>1</v>
      </c>
      <c r="F44" s="3">
        <f t="shared" si="3"/>
        <v>9.0949470177292824E-8</v>
      </c>
      <c r="G44" s="8">
        <f t="shared" si="26"/>
        <v>-40</v>
      </c>
      <c r="H44" s="9">
        <f t="shared" si="27"/>
        <v>-7.2759576141834259E-6</v>
      </c>
    </row>
  </sheetData>
  <mergeCells count="3">
    <mergeCell ref="B2:B3"/>
    <mergeCell ref="C2:C3"/>
    <mergeCell ref="I5:J2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2020-07-16T10:03:49Z</dcterms:modified>
</cp:coreProperties>
</file>